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HLHK" sheetId="1" r:id="rId1"/>
  </sheets>
  <definedNames/>
  <calcPr fullCalcOnLoad="1"/>
</workbook>
</file>

<file path=xl/sharedStrings.xml><?xml version="1.0" encoding="utf-8"?>
<sst xmlns="http://schemas.openxmlformats.org/spreadsheetml/2006/main" count="158" uniqueCount="31">
  <si>
    <t>STT</t>
  </si>
  <si>
    <t>SL</t>
  </si>
  <si>
    <t>%</t>
  </si>
  <si>
    <t>CỘNG HÒA XÃ HỘI CHỦ NGHĨA VIỆT NAM</t>
  </si>
  <si>
    <t>Độc lập - Tự do - Hạnh phúc</t>
  </si>
  <si>
    <t>Khối</t>
  </si>
  <si>
    <t>Tổng số</t>
  </si>
  <si>
    <t>Hạnh Kiểm</t>
  </si>
  <si>
    <t>Học Lực</t>
  </si>
  <si>
    <t>Giỏi</t>
  </si>
  <si>
    <t xml:space="preserve"> Khá</t>
  </si>
  <si>
    <t xml:space="preserve"> TB</t>
  </si>
  <si>
    <t xml:space="preserve"> Yếu</t>
  </si>
  <si>
    <t xml:space="preserve"> Kém</t>
  </si>
  <si>
    <t xml:space="preserve"> Tốt</t>
  </si>
  <si>
    <t>Mẫu 1</t>
  </si>
  <si>
    <t>SỞ GIÁO DỤC &amp; ĐÀO TẠO ĐĂK LĂK</t>
  </si>
  <si>
    <t>TRƯỜNG THPT Y JÚT</t>
  </si>
  <si>
    <t>THỐNG KÊ XẾP LOẠI HỌC LỰC - HẠNH KIỂM  - NĂM HỌC: 2017-2018</t>
  </si>
  <si>
    <t>Khối 10</t>
  </si>
  <si>
    <t>Khối 11</t>
  </si>
  <si>
    <t>Khối 12</t>
  </si>
  <si>
    <t>TS</t>
  </si>
  <si>
    <t>Mẫu 2</t>
  </si>
  <si>
    <t>THỐNG KÊ XẾP LOẠI HỌC LỰC - HẠNH KIỂM HỌC SINH NỮ  - NĂM HỌC: 2017-2018</t>
  </si>
  <si>
    <t>Mẫu 3</t>
  </si>
  <si>
    <t>THỐNG KÊ XẾP LOẠI HỌC LỰC - HẠNH KIỂM HỌC SINH DÂN TỘC  - NĂM HỌC: 2017-2018</t>
  </si>
  <si>
    <t>Mẫu 4</t>
  </si>
  <si>
    <t>THỐNG KÊ XẾP LOẠI HỌC LỰC - HẠNH KIỂM HỌC SINH NỮ DÂN TỘC  - NĂM HỌC: 2017-2018</t>
  </si>
  <si>
    <t/>
  </si>
  <si>
    <t>Huyện Cư Kuin, ngày 20 tháng 05 năm 2018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</si>
</sst>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_₫_-;\-* #,##0\ _₫_-;_-* &quot;-&quot;\ _₫_-;_-@_-"/>
    <numFmt numFmtId="169" formatCode="_-* #,##0\ &quot;₫&quot;_-;\-* #,##0\ &quot;₫&quot;_-;_-* &quot;-&quot;\ &quot;₫&quot;_-;_-@_-"/>
    <numFmt numFmtId="170" formatCode="_-* #,##0.00\ _₫_-;\-* #,##0.00\ _₫_-;_-* &quot;-&quot;??\ _₫_-;_-@_-"/>
    <numFmt numFmtId="171" formatCode="_-* #,##0.00\ &quot;₫&quot;_-;\-* #,##0.00\ &quot;₫&quot;_-;_-* &quot;-&quot;??\ &quot;₫&quot;_-;_-@_-"/>
    <numFmt numFmtId="172" formatCode="[$-42A]h:mm:ss\ AM/PM"/>
  </numFmts>
  <fonts count="20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right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right" vertical="center"/>
    </xf>
    <xf numFmtId="0" fontId="18" fillId="0" borderId="0" xfId="0" applyFont="1" applyAlignment="1">
      <alignment vertical="center"/>
    </xf>
    <xf numFmtId="0" fontId="18" fillId="24" borderId="1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0" fontId="17" fillId="0" borderId="10" xfId="0" applyNumberFormat="1" applyFont="1" applyBorder="1" applyAlignment="1">
      <alignment horizontal="right" vertical="center"/>
    </xf>
    <xf numFmtId="0" fontId="17" fillId="0" borderId="10" xfId="0" applyNumberFormat="1" applyFont="1" applyBorder="1" applyAlignment="1">
      <alignment horizontal="left" vertical="center" wrapText="1"/>
    </xf>
    <xf numFmtId="0" fontId="17" fillId="0" borderId="10" xfId="0" applyNumberFormat="1" applyFont="1" applyBorder="1" applyAlignment="1">
      <alignment horizontal="center" vertical="center" wrapText="1"/>
    </xf>
    <xf numFmtId="0" fontId="17" fillId="0" borderId="10" xfId="0" applyNumberFormat="1" applyFont="1" applyBorder="1" applyAlignment="1">
      <alignment horizontal="center" vertical="center"/>
    </xf>
    <xf numFmtId="0" fontId="17" fillId="21" borderId="10" xfId="0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7" fillId="21" borderId="10" xfId="0" applyFont="1" applyFill="1" applyBorder="1" applyAlignment="1">
      <alignment horizontal="center" vertical="center"/>
    </xf>
    <xf numFmtId="0" fontId="17" fillId="21" borderId="10" xfId="0" applyFont="1" applyFill="1" applyBorder="1" applyAlignment="1">
      <alignment horizontal="center" vertical="center" wrapText="1"/>
    </xf>
  </cellXfs>
  <cellStyles count="43">
    <cellStyle name="Normal" xfId="0"/>
    <cellStyle name="20% - Accent1" xfId="15"/>
    <cellStyle name="20% - Accent2" xfId="16"/>
    <cellStyle name="20% - Accent3" xfId="17"/>
    <cellStyle name="20% - Accent5" xfId="19"/>
    <cellStyle name="20% - Accent6" xfId="20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4"/>
  <sheetViews>
    <sheetView tabSelected="1" zoomScalePageLayoutView="0" workbookViewId="0" topLeftCell="A1">
      <selection activeCell="O4" sqref="O4:U4"/>
    </sheetView>
  </sheetViews>
  <sheetFormatPr defaultColWidth="9.140625" defaultRowHeight="15"/>
  <cols>
    <col min="1" max="1" width="5.00390625" style="5" customWidth="1"/>
    <col min="2" max="2" width="10.7109375" style="4" customWidth="1"/>
    <col min="3" max="3" width="6.28125" style="3" customWidth="1"/>
    <col min="4" max="4" width="6.57421875" style="2" customWidth="1"/>
    <col min="5" max="5" width="7.8515625" style="2" customWidth="1"/>
    <col min="6" max="16" width="6.57421875" style="2" customWidth="1"/>
    <col min="17" max="17" width="7.7109375" style="2" customWidth="1"/>
    <col min="18" max="21" width="6.57421875" style="2" customWidth="1"/>
    <col min="22" max="16384" width="9.140625" style="2" customWidth="1"/>
  </cols>
  <sheetData>
    <row r="1" ht="15">
      <c r="A1" s="5" t="s">
        <v>29</v>
      </c>
    </row>
    <row r="2" spans="1:21" ht="15">
      <c r="A2" s="20" t="s">
        <v>16</v>
      </c>
      <c r="B2" s="20"/>
      <c r="C2" s="20"/>
      <c r="D2" s="20"/>
      <c r="E2" s="20"/>
      <c r="F2" s="1"/>
      <c r="O2" s="22" t="s">
        <v>3</v>
      </c>
      <c r="P2" s="22"/>
      <c r="Q2" s="22"/>
      <c r="R2" s="22"/>
      <c r="S2" s="22"/>
      <c r="T2" s="22"/>
      <c r="U2" s="22"/>
    </row>
    <row r="3" spans="1:21" ht="15">
      <c r="A3" s="21" t="s">
        <v>17</v>
      </c>
      <c r="B3" s="21"/>
      <c r="C3" s="21"/>
      <c r="D3" s="21"/>
      <c r="E3" s="21"/>
      <c r="O3" s="23" t="s">
        <v>4</v>
      </c>
      <c r="P3" s="24"/>
      <c r="Q3" s="24"/>
      <c r="R3" s="24"/>
      <c r="S3" s="24"/>
      <c r="T3" s="24"/>
      <c r="U3" s="24"/>
    </row>
    <row r="4" spans="15:21" ht="15">
      <c r="O4" s="24" t="s">
        <v>30</v>
      </c>
      <c r="P4" s="24"/>
      <c r="Q4" s="24"/>
      <c r="R4" s="24"/>
      <c r="S4" s="24"/>
      <c r="T4" s="24"/>
      <c r="U4" s="24"/>
    </row>
    <row r="5" spans="7:13" ht="15">
      <c r="G5" s="9"/>
      <c r="H5" s="9"/>
      <c r="I5" s="9"/>
      <c r="J5" s="9"/>
      <c r="K5" s="9"/>
      <c r="L5" s="9"/>
      <c r="M5" s="9"/>
    </row>
    <row r="6" spans="1:21" ht="32.25" customHeight="1">
      <c r="A6" s="20"/>
      <c r="B6" s="20" t="s">
        <v>15</v>
      </c>
      <c r="C6" s="22" t="s">
        <v>18</v>
      </c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</row>
    <row r="7" spans="1:13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21" ht="15">
      <c r="A8" s="25" t="s">
        <v>0</v>
      </c>
      <c r="B8" s="26" t="s">
        <v>5</v>
      </c>
      <c r="C8" s="26" t="s">
        <v>6</v>
      </c>
      <c r="D8" s="25" t="s">
        <v>8</v>
      </c>
      <c r="E8" s="25"/>
      <c r="F8" s="25"/>
      <c r="G8" s="25"/>
      <c r="H8" s="25"/>
      <c r="I8" s="25"/>
      <c r="J8" s="25"/>
      <c r="K8" s="25"/>
      <c r="L8" s="25"/>
      <c r="M8" s="25"/>
      <c r="N8" s="25" t="s">
        <v>7</v>
      </c>
      <c r="O8" s="25"/>
      <c r="P8" s="25"/>
      <c r="Q8" s="25"/>
      <c r="R8" s="25"/>
      <c r="S8" s="25"/>
      <c r="T8" s="25"/>
      <c r="U8" s="25"/>
    </row>
    <row r="9" spans="1:21" ht="15" customHeight="1">
      <c r="A9" s="25"/>
      <c r="B9" s="26"/>
      <c r="C9" s="26"/>
      <c r="D9" s="25" t="s">
        <v>9</v>
      </c>
      <c r="E9" s="25"/>
      <c r="F9" s="25" t="s">
        <v>10</v>
      </c>
      <c r="G9" s="25"/>
      <c r="H9" s="25" t="s">
        <v>11</v>
      </c>
      <c r="I9" s="25"/>
      <c r="J9" s="25" t="s">
        <v>12</v>
      </c>
      <c r="K9" s="25"/>
      <c r="L9" s="25" t="s">
        <v>13</v>
      </c>
      <c r="M9" s="25"/>
      <c r="N9" s="25" t="s">
        <v>14</v>
      </c>
      <c r="O9" s="25"/>
      <c r="P9" s="25" t="s">
        <v>10</v>
      </c>
      <c r="Q9" s="25"/>
      <c r="R9" s="25" t="s">
        <v>11</v>
      </c>
      <c r="S9" s="25"/>
      <c r="T9" s="25" t="s">
        <v>12</v>
      </c>
      <c r="U9" s="25"/>
    </row>
    <row r="10" spans="1:21" ht="15">
      <c r="A10" s="25"/>
      <c r="B10" s="26"/>
      <c r="C10" s="26"/>
      <c r="D10" s="19" t="s">
        <v>1</v>
      </c>
      <c r="E10" s="19" t="s">
        <v>2</v>
      </c>
      <c r="F10" s="19" t="s">
        <v>1</v>
      </c>
      <c r="G10" s="19" t="s">
        <v>2</v>
      </c>
      <c r="H10" s="19" t="s">
        <v>1</v>
      </c>
      <c r="I10" s="19" t="s">
        <v>2</v>
      </c>
      <c r="J10" s="19" t="s">
        <v>1</v>
      </c>
      <c r="K10" s="19" t="s">
        <v>2</v>
      </c>
      <c r="L10" s="19" t="s">
        <v>1</v>
      </c>
      <c r="M10" s="19" t="s">
        <v>2</v>
      </c>
      <c r="N10" s="19" t="s">
        <v>1</v>
      </c>
      <c r="O10" s="19" t="s">
        <v>2</v>
      </c>
      <c r="P10" s="19" t="s">
        <v>1</v>
      </c>
      <c r="Q10" s="19" t="s">
        <v>2</v>
      </c>
      <c r="R10" s="19" t="s">
        <v>1</v>
      </c>
      <c r="S10" s="19" t="s">
        <v>2</v>
      </c>
      <c r="T10" s="19" t="s">
        <v>1</v>
      </c>
      <c r="U10" s="19" t="s">
        <v>2</v>
      </c>
    </row>
    <row r="11" spans="1:21" ht="15" customHeight="1">
      <c r="A11" s="8">
        <v>1</v>
      </c>
      <c r="B11" s="6" t="s">
        <v>19</v>
      </c>
      <c r="C11" s="7">
        <v>464</v>
      </c>
      <c r="D11" s="10">
        <v>16</v>
      </c>
      <c r="E11" s="10">
        <f>IF(C11&gt;0,ROUND(D11/C11*100,2),0)</f>
        <v>3.45</v>
      </c>
      <c r="F11" s="10">
        <v>134</v>
      </c>
      <c r="G11" s="10">
        <f>IF(C11&gt;0,ROUND(F11/C11*100,2),0)</f>
        <v>28.88</v>
      </c>
      <c r="H11" s="10">
        <v>305</v>
      </c>
      <c r="I11" s="10">
        <f>IF(C11&gt;0,ROUND(H11/C11*100,2),0)</f>
        <v>65.73</v>
      </c>
      <c r="J11" s="10">
        <v>3</v>
      </c>
      <c r="K11" s="10">
        <f>IF(C11&gt;0,ROUND(J11/C11*100,2),0)</f>
        <v>0.65</v>
      </c>
      <c r="L11" s="10">
        <v>1</v>
      </c>
      <c r="M11" s="10">
        <f>IF(C11&gt;0,ROUND(L11/C11*100,2),0)</f>
        <v>0.22</v>
      </c>
      <c r="N11" s="10">
        <v>380</v>
      </c>
      <c r="O11" s="10">
        <f>IF(C11&gt;0,ROUND(N11/C11*100,2),0)</f>
        <v>81.9</v>
      </c>
      <c r="P11" s="10">
        <v>80</v>
      </c>
      <c r="Q11" s="10">
        <f>IF(C11&gt;0,ROUND(P11/C11*100,2),0)</f>
        <v>17.24</v>
      </c>
      <c r="R11" s="10">
        <v>4</v>
      </c>
      <c r="S11" s="10">
        <f>IF(C11&gt;0,ROUND(R11/C11*100,2),0)</f>
        <v>0.86</v>
      </c>
      <c r="T11" s="10">
        <v>0</v>
      </c>
      <c r="U11" s="10">
        <f>IF(C11&gt;0,ROUND(T11/C11*100,2),0)</f>
        <v>0</v>
      </c>
    </row>
    <row r="12" spans="1:21" ht="15" customHeight="1">
      <c r="A12" s="8">
        <v>2</v>
      </c>
      <c r="B12" s="6" t="s">
        <v>20</v>
      </c>
      <c r="C12" s="7">
        <v>490</v>
      </c>
      <c r="D12" s="10">
        <v>20</v>
      </c>
      <c r="E12" s="10">
        <f>IF(C12&gt;0,ROUND(D12/C12*100,2),0)</f>
        <v>4.08</v>
      </c>
      <c r="F12" s="10">
        <v>175</v>
      </c>
      <c r="G12" s="10">
        <f>IF(C12&gt;0,ROUND(F12/C12*100,2),0)</f>
        <v>35.71</v>
      </c>
      <c r="H12" s="10">
        <v>291</v>
      </c>
      <c r="I12" s="10">
        <f>IF(C12&gt;0,ROUND(H12/C12*100,2),0)</f>
        <v>59.39</v>
      </c>
      <c r="J12" s="10">
        <v>2</v>
      </c>
      <c r="K12" s="10">
        <f>IF(C12&gt;0,ROUND(J12/C12*100,2),0)</f>
        <v>0.41</v>
      </c>
      <c r="L12" s="10">
        <v>1</v>
      </c>
      <c r="M12" s="10">
        <f>IF(C12&gt;0,ROUND(L12/C12*100,2),0)</f>
        <v>0.2</v>
      </c>
      <c r="N12" s="10">
        <v>420</v>
      </c>
      <c r="O12" s="10">
        <f>IF(C12&gt;0,ROUND(N12/C12*100,2),0)</f>
        <v>85.71</v>
      </c>
      <c r="P12" s="10">
        <v>68</v>
      </c>
      <c r="Q12" s="10">
        <f>IF(C12&gt;0,ROUND(P12/C12*100,2),0)</f>
        <v>13.88</v>
      </c>
      <c r="R12" s="10">
        <v>2</v>
      </c>
      <c r="S12" s="10">
        <f>IF(C12&gt;0,ROUND(R12/C12*100,2),0)</f>
        <v>0.41</v>
      </c>
      <c r="T12" s="10">
        <v>0</v>
      </c>
      <c r="U12" s="10">
        <f>IF(C12&gt;0,ROUND(T12/C12*100,2),0)</f>
        <v>0</v>
      </c>
    </row>
    <row r="13" spans="1:21" ht="15" customHeight="1">
      <c r="A13" s="8">
        <v>3</v>
      </c>
      <c r="B13" s="6" t="s">
        <v>21</v>
      </c>
      <c r="C13" s="7">
        <v>505</v>
      </c>
      <c r="D13" s="10">
        <v>9</v>
      </c>
      <c r="E13" s="10">
        <f>IF(C13&gt;0,ROUND(D13/C13*100,2),0)</f>
        <v>1.78</v>
      </c>
      <c r="F13" s="10">
        <v>230</v>
      </c>
      <c r="G13" s="10">
        <f>IF(C13&gt;0,ROUND(F13/C13*100,2),0)</f>
        <v>45.54</v>
      </c>
      <c r="H13" s="10">
        <v>254</v>
      </c>
      <c r="I13" s="10">
        <f>IF(C13&gt;0,ROUND(H13/C13*100,2),0)</f>
        <v>50.3</v>
      </c>
      <c r="J13" s="10">
        <v>12</v>
      </c>
      <c r="K13" s="10">
        <f>IF(C13&gt;0,ROUND(J13/C13*100,2),0)</f>
        <v>2.38</v>
      </c>
      <c r="L13" s="10">
        <v>0</v>
      </c>
      <c r="M13" s="10">
        <f>IF(C13&gt;0,ROUND(L13/C13*100,2),0)</f>
        <v>0</v>
      </c>
      <c r="N13" s="10">
        <v>466</v>
      </c>
      <c r="O13" s="10">
        <f>IF(C13&gt;0,ROUND(N13/C13*100,2),0)</f>
        <v>92.28</v>
      </c>
      <c r="P13" s="10">
        <v>35</v>
      </c>
      <c r="Q13" s="10">
        <f>IF(C13&gt;0,ROUND(P13/C13*100,2),0)</f>
        <v>6.93</v>
      </c>
      <c r="R13" s="10">
        <v>4</v>
      </c>
      <c r="S13" s="10">
        <f>IF(C13&gt;0,ROUND(R13/C13*100,2),0)</f>
        <v>0.79</v>
      </c>
      <c r="T13" s="10">
        <v>0</v>
      </c>
      <c r="U13" s="10">
        <f>IF(C13&gt;0,ROUND(T13/C13*100,2),0)</f>
        <v>0</v>
      </c>
    </row>
    <row r="14" spans="1:21" ht="15" customHeight="1">
      <c r="A14" s="15"/>
      <c r="B14" s="16" t="s">
        <v>22</v>
      </c>
      <c r="C14" s="17">
        <f>SUM(C11:C13)</f>
        <v>1459</v>
      </c>
      <c r="D14" s="18">
        <f>SUM(D11:D13)</f>
        <v>45</v>
      </c>
      <c r="E14" s="18">
        <f>IF(C14&gt;0,ROUND(D14/C14*100,2),0)</f>
        <v>3.08</v>
      </c>
      <c r="F14" s="18">
        <f>SUM(F11:F13)</f>
        <v>539</v>
      </c>
      <c r="G14" s="18">
        <f>IF(C14&gt;0,ROUND(F14/C14*100,2),0)</f>
        <v>36.94</v>
      </c>
      <c r="H14" s="18">
        <f>SUM(H11:H13)</f>
        <v>850</v>
      </c>
      <c r="I14" s="18">
        <f>IF(C14&gt;0,ROUND(H14/C14*100,2),0)</f>
        <v>58.26</v>
      </c>
      <c r="J14" s="18">
        <f>SUM(J11:J13)</f>
        <v>17</v>
      </c>
      <c r="K14" s="18">
        <f>IF(C14&gt;0,ROUND(J14/C14*100,2),0)</f>
        <v>1.17</v>
      </c>
      <c r="L14" s="18">
        <f>SUM(L11:L13)</f>
        <v>2</v>
      </c>
      <c r="M14" s="18">
        <f>IF(C14&gt;0,ROUND(L14/C14*100,2),0)</f>
        <v>0.14</v>
      </c>
      <c r="N14" s="18">
        <f>SUM(N11:N13)</f>
        <v>1266</v>
      </c>
      <c r="O14" s="18">
        <f>IF(C14&gt;0,ROUND(N14/C14*100,2),0)</f>
        <v>86.77</v>
      </c>
      <c r="P14" s="18">
        <f>SUM(P11:P13)</f>
        <v>183</v>
      </c>
      <c r="Q14" s="18">
        <f>IF(C14&gt;0,ROUND(P14/C14*100,2),0)</f>
        <v>12.54</v>
      </c>
      <c r="R14" s="18">
        <f>SUM(R11:R13)</f>
        <v>10</v>
      </c>
      <c r="S14" s="18">
        <f>IF(C14&gt;0,ROUND(R14/C14*100,2),0)</f>
        <v>0.69</v>
      </c>
      <c r="T14" s="18">
        <f>SUM(T11:T13)</f>
        <v>0</v>
      </c>
      <c r="U14" s="18">
        <f>IF(C14&gt;0,ROUND(T14/C14*100,2),0)</f>
        <v>0</v>
      </c>
    </row>
    <row r="15" spans="1:21" ht="15">
      <c r="A15" s="11"/>
      <c r="B15" s="12"/>
      <c r="C15" s="13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</row>
    <row r="16" spans="1:21" ht="32.25" customHeight="1">
      <c r="A16" s="20"/>
      <c r="B16" s="20" t="s">
        <v>23</v>
      </c>
      <c r="C16" s="22" t="s">
        <v>24</v>
      </c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</row>
    <row r="17" spans="1:13" ht="1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21" ht="15" customHeight="1">
      <c r="A18" s="25" t="s">
        <v>0</v>
      </c>
      <c r="B18" s="26" t="s">
        <v>5</v>
      </c>
      <c r="C18" s="26" t="s">
        <v>6</v>
      </c>
      <c r="D18" s="25" t="s">
        <v>8</v>
      </c>
      <c r="E18" s="25"/>
      <c r="F18" s="25"/>
      <c r="G18" s="25"/>
      <c r="H18" s="25"/>
      <c r="I18" s="25"/>
      <c r="J18" s="25"/>
      <c r="K18" s="25"/>
      <c r="L18" s="25"/>
      <c r="M18" s="25"/>
      <c r="N18" s="25" t="s">
        <v>7</v>
      </c>
      <c r="O18" s="25"/>
      <c r="P18" s="25"/>
      <c r="Q18" s="25"/>
      <c r="R18" s="25"/>
      <c r="S18" s="25"/>
      <c r="T18" s="25"/>
      <c r="U18" s="25"/>
    </row>
    <row r="19" spans="1:21" ht="15" customHeight="1">
      <c r="A19" s="25"/>
      <c r="B19" s="26"/>
      <c r="C19" s="26"/>
      <c r="D19" s="25" t="s">
        <v>9</v>
      </c>
      <c r="E19" s="25"/>
      <c r="F19" s="25" t="s">
        <v>10</v>
      </c>
      <c r="G19" s="25"/>
      <c r="H19" s="25" t="s">
        <v>11</v>
      </c>
      <c r="I19" s="25"/>
      <c r="J19" s="25" t="s">
        <v>12</v>
      </c>
      <c r="K19" s="25"/>
      <c r="L19" s="25" t="s">
        <v>13</v>
      </c>
      <c r="M19" s="25"/>
      <c r="N19" s="25" t="s">
        <v>14</v>
      </c>
      <c r="O19" s="25"/>
      <c r="P19" s="25" t="s">
        <v>10</v>
      </c>
      <c r="Q19" s="25"/>
      <c r="R19" s="25" t="s">
        <v>11</v>
      </c>
      <c r="S19" s="25"/>
      <c r="T19" s="25" t="s">
        <v>12</v>
      </c>
      <c r="U19" s="25"/>
    </row>
    <row r="20" spans="1:21" ht="15" customHeight="1">
      <c r="A20" s="25"/>
      <c r="B20" s="26"/>
      <c r="C20" s="26"/>
      <c r="D20" s="19" t="s">
        <v>1</v>
      </c>
      <c r="E20" s="19" t="s">
        <v>2</v>
      </c>
      <c r="F20" s="19" t="s">
        <v>1</v>
      </c>
      <c r="G20" s="19" t="s">
        <v>2</v>
      </c>
      <c r="H20" s="19" t="s">
        <v>1</v>
      </c>
      <c r="I20" s="19" t="s">
        <v>2</v>
      </c>
      <c r="J20" s="19" t="s">
        <v>1</v>
      </c>
      <c r="K20" s="19" t="s">
        <v>2</v>
      </c>
      <c r="L20" s="19" t="s">
        <v>1</v>
      </c>
      <c r="M20" s="19" t="s">
        <v>2</v>
      </c>
      <c r="N20" s="19" t="s">
        <v>1</v>
      </c>
      <c r="O20" s="19" t="s">
        <v>2</v>
      </c>
      <c r="P20" s="19" t="s">
        <v>1</v>
      </c>
      <c r="Q20" s="19" t="s">
        <v>2</v>
      </c>
      <c r="R20" s="19" t="s">
        <v>1</v>
      </c>
      <c r="S20" s="19" t="s">
        <v>2</v>
      </c>
      <c r="T20" s="19" t="s">
        <v>1</v>
      </c>
      <c r="U20" s="19" t="s">
        <v>2</v>
      </c>
    </row>
    <row r="21" spans="1:21" ht="15" customHeight="1">
      <c r="A21" s="8">
        <v>1</v>
      </c>
      <c r="B21" s="6" t="s">
        <v>19</v>
      </c>
      <c r="C21" s="7">
        <v>261</v>
      </c>
      <c r="D21" s="10">
        <v>8</v>
      </c>
      <c r="E21" s="10">
        <f>IF(C21&gt;0,ROUND(D21/C21*100,2),0)</f>
        <v>3.07</v>
      </c>
      <c r="F21" s="10">
        <v>97</v>
      </c>
      <c r="G21" s="10">
        <f>IF(C21&gt;0,ROUND(F21/C21*100,2),0)</f>
        <v>37.16</v>
      </c>
      <c r="H21" s="10">
        <v>155</v>
      </c>
      <c r="I21" s="10">
        <f>IF(C21&gt;0,ROUND(H21/C21*100,2),0)</f>
        <v>59.39</v>
      </c>
      <c r="J21" s="10">
        <v>0</v>
      </c>
      <c r="K21" s="10">
        <f>IF(C21&gt;0,ROUND(J21/C21*100,2),0)</f>
        <v>0</v>
      </c>
      <c r="L21" s="10">
        <v>0</v>
      </c>
      <c r="M21" s="10">
        <f>IF(C21&gt;0,ROUND(L21/C21*100,2),0)</f>
        <v>0</v>
      </c>
      <c r="N21" s="10">
        <v>229</v>
      </c>
      <c r="O21" s="10">
        <f>IF(C21&gt;0,ROUND(N21/C21*100,2),0)</f>
        <v>87.74</v>
      </c>
      <c r="P21" s="10">
        <v>32</v>
      </c>
      <c r="Q21" s="10">
        <f>IF(C21&gt;0,ROUND(P21/C21*100,2),0)</f>
        <v>12.26</v>
      </c>
      <c r="R21" s="10">
        <v>0</v>
      </c>
      <c r="S21" s="10">
        <f>IF(C21&gt;0,ROUND(R21/C21*100,2),0)</f>
        <v>0</v>
      </c>
      <c r="T21" s="10">
        <v>0</v>
      </c>
      <c r="U21" s="10">
        <f>IF(C21&gt;0,ROUND(T21/C21*100,2),0)</f>
        <v>0</v>
      </c>
    </row>
    <row r="22" spans="1:21" ht="15" customHeight="1">
      <c r="A22" s="8">
        <v>2</v>
      </c>
      <c r="B22" s="6" t="s">
        <v>20</v>
      </c>
      <c r="C22" s="7">
        <v>288</v>
      </c>
      <c r="D22" s="10">
        <v>16</v>
      </c>
      <c r="E22" s="10">
        <f>IF(C22&gt;0,ROUND(D22/C22*100,2),0)</f>
        <v>5.56</v>
      </c>
      <c r="F22" s="10">
        <v>114</v>
      </c>
      <c r="G22" s="10">
        <f>IF(C22&gt;0,ROUND(F22/C22*100,2),0)</f>
        <v>39.58</v>
      </c>
      <c r="H22" s="10">
        <v>158</v>
      </c>
      <c r="I22" s="10">
        <f>IF(C22&gt;0,ROUND(H22/C22*100,2),0)</f>
        <v>54.86</v>
      </c>
      <c r="J22" s="10">
        <v>0</v>
      </c>
      <c r="K22" s="10">
        <f>IF(C22&gt;0,ROUND(J22/C22*100,2),0)</f>
        <v>0</v>
      </c>
      <c r="L22" s="10">
        <v>0</v>
      </c>
      <c r="M22" s="10">
        <f>IF(C22&gt;0,ROUND(L22/C22*100,2),0)</f>
        <v>0</v>
      </c>
      <c r="N22" s="10">
        <v>260</v>
      </c>
      <c r="O22" s="10">
        <f>IF(C22&gt;0,ROUND(N22/C22*100,2),0)</f>
        <v>90.28</v>
      </c>
      <c r="P22" s="10">
        <v>27</v>
      </c>
      <c r="Q22" s="10">
        <f>IF(C22&gt;0,ROUND(P22/C22*100,2),0)</f>
        <v>9.38</v>
      </c>
      <c r="R22" s="10">
        <v>1</v>
      </c>
      <c r="S22" s="10">
        <f>IF(C22&gt;0,ROUND(R22/C22*100,2),0)</f>
        <v>0.35</v>
      </c>
      <c r="T22" s="10">
        <v>0</v>
      </c>
      <c r="U22" s="10">
        <f>IF(C22&gt;0,ROUND(T22/C22*100,2),0)</f>
        <v>0</v>
      </c>
    </row>
    <row r="23" spans="1:21" ht="15" customHeight="1">
      <c r="A23" s="8">
        <v>3</v>
      </c>
      <c r="B23" s="6" t="s">
        <v>21</v>
      </c>
      <c r="C23" s="7">
        <v>318</v>
      </c>
      <c r="D23" s="10">
        <v>5</v>
      </c>
      <c r="E23" s="10">
        <f>IF(C23&gt;0,ROUND(D23/C23*100,2),0)</f>
        <v>1.57</v>
      </c>
      <c r="F23" s="10">
        <v>164</v>
      </c>
      <c r="G23" s="10">
        <f>IF(C23&gt;0,ROUND(F23/C23*100,2),0)</f>
        <v>51.57</v>
      </c>
      <c r="H23" s="10">
        <v>147</v>
      </c>
      <c r="I23" s="10">
        <f>IF(C23&gt;0,ROUND(H23/C23*100,2),0)</f>
        <v>46.23</v>
      </c>
      <c r="J23" s="10">
        <v>2</v>
      </c>
      <c r="K23" s="10">
        <f>IF(C23&gt;0,ROUND(J23/C23*100,2),0)</f>
        <v>0.63</v>
      </c>
      <c r="L23" s="10">
        <v>0</v>
      </c>
      <c r="M23" s="10">
        <f>IF(C23&gt;0,ROUND(L23/C23*100,2),0)</f>
        <v>0</v>
      </c>
      <c r="N23" s="10">
        <v>304</v>
      </c>
      <c r="O23" s="10">
        <f>IF(C23&gt;0,ROUND(N23/C23*100,2),0)</f>
        <v>95.6</v>
      </c>
      <c r="P23" s="10">
        <v>14</v>
      </c>
      <c r="Q23" s="10">
        <f>IF(C23&gt;0,ROUND(P23/C23*100,2),0)</f>
        <v>4.4</v>
      </c>
      <c r="R23" s="10">
        <v>0</v>
      </c>
      <c r="S23" s="10">
        <f>IF(C23&gt;0,ROUND(R23/C23*100,2),0)</f>
        <v>0</v>
      </c>
      <c r="T23" s="10">
        <v>0</v>
      </c>
      <c r="U23" s="10">
        <f>IF(C23&gt;0,ROUND(T23/C23*100,2),0)</f>
        <v>0</v>
      </c>
    </row>
    <row r="24" spans="1:21" ht="15" customHeight="1">
      <c r="A24" s="15"/>
      <c r="B24" s="16" t="s">
        <v>22</v>
      </c>
      <c r="C24" s="17">
        <f>SUM(C21:C23)</f>
        <v>867</v>
      </c>
      <c r="D24" s="18">
        <f>SUM(D21:D23)</f>
        <v>29</v>
      </c>
      <c r="E24" s="18">
        <f>IF(C24&gt;0,ROUND(D24/C24*100,2),0)</f>
        <v>3.34</v>
      </c>
      <c r="F24" s="18">
        <f>SUM(F21:F23)</f>
        <v>375</v>
      </c>
      <c r="G24" s="18">
        <f>IF(C24&gt;0,ROUND(F24/C24*100,2),0)</f>
        <v>43.25</v>
      </c>
      <c r="H24" s="18">
        <f>SUM(H21:H23)</f>
        <v>460</v>
      </c>
      <c r="I24" s="18">
        <f>IF(C24&gt;0,ROUND(H24/C24*100,2),0)</f>
        <v>53.06</v>
      </c>
      <c r="J24" s="18">
        <f>SUM(J21:J23)</f>
        <v>2</v>
      </c>
      <c r="K24" s="18">
        <f>IF(C24&gt;0,ROUND(J24/C24*100,2),0)</f>
        <v>0.23</v>
      </c>
      <c r="L24" s="18">
        <f>SUM(L21:L23)</f>
        <v>0</v>
      </c>
      <c r="M24" s="18">
        <f>IF(C24&gt;0,ROUND(L24/C24*100,2),0)</f>
        <v>0</v>
      </c>
      <c r="N24" s="18">
        <f>SUM(N21:N23)</f>
        <v>793</v>
      </c>
      <c r="O24" s="18">
        <f>IF(C24&gt;0,ROUND(N24/C24*100,2),0)</f>
        <v>91.46</v>
      </c>
      <c r="P24" s="18">
        <f>SUM(P21:P23)</f>
        <v>73</v>
      </c>
      <c r="Q24" s="18">
        <f>IF(C24&gt;0,ROUND(P24/C24*100,2),0)</f>
        <v>8.42</v>
      </c>
      <c r="R24" s="18">
        <f>SUM(R21:R23)</f>
        <v>1</v>
      </c>
      <c r="S24" s="18">
        <f>IF(C24&gt;0,ROUND(R24/C24*100,2),0)</f>
        <v>0.12</v>
      </c>
      <c r="T24" s="18">
        <f>SUM(T21:T23)</f>
        <v>0</v>
      </c>
      <c r="U24" s="18">
        <f>IF(C24&gt;0,ROUND(T24/C24*100,2),0)</f>
        <v>0</v>
      </c>
    </row>
    <row r="26" spans="1:21" ht="32.25" customHeight="1">
      <c r="A26" s="20"/>
      <c r="B26" s="20" t="s">
        <v>25</v>
      </c>
      <c r="C26" s="22" t="s">
        <v>26</v>
      </c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</row>
    <row r="27" spans="1:13" ht="1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21" ht="15" customHeight="1">
      <c r="A28" s="25" t="s">
        <v>0</v>
      </c>
      <c r="B28" s="26" t="s">
        <v>5</v>
      </c>
      <c r="C28" s="26" t="s">
        <v>6</v>
      </c>
      <c r="D28" s="25" t="s">
        <v>8</v>
      </c>
      <c r="E28" s="25"/>
      <c r="F28" s="25"/>
      <c r="G28" s="25"/>
      <c r="H28" s="25"/>
      <c r="I28" s="25"/>
      <c r="J28" s="25"/>
      <c r="K28" s="25"/>
      <c r="L28" s="25"/>
      <c r="M28" s="25"/>
      <c r="N28" s="25" t="s">
        <v>7</v>
      </c>
      <c r="O28" s="25"/>
      <c r="P28" s="25"/>
      <c r="Q28" s="25"/>
      <c r="R28" s="25"/>
      <c r="S28" s="25"/>
      <c r="T28" s="25"/>
      <c r="U28" s="25"/>
    </row>
    <row r="29" spans="1:21" ht="15" customHeight="1">
      <c r="A29" s="25"/>
      <c r="B29" s="26"/>
      <c r="C29" s="26"/>
      <c r="D29" s="25" t="s">
        <v>9</v>
      </c>
      <c r="E29" s="25"/>
      <c r="F29" s="25" t="s">
        <v>10</v>
      </c>
      <c r="G29" s="25"/>
      <c r="H29" s="25" t="s">
        <v>11</v>
      </c>
      <c r="I29" s="25"/>
      <c r="J29" s="25" t="s">
        <v>12</v>
      </c>
      <c r="K29" s="25"/>
      <c r="L29" s="25" t="s">
        <v>13</v>
      </c>
      <c r="M29" s="25"/>
      <c r="N29" s="25" t="s">
        <v>14</v>
      </c>
      <c r="O29" s="25"/>
      <c r="P29" s="25" t="s">
        <v>10</v>
      </c>
      <c r="Q29" s="25"/>
      <c r="R29" s="25" t="s">
        <v>11</v>
      </c>
      <c r="S29" s="25"/>
      <c r="T29" s="25" t="s">
        <v>12</v>
      </c>
      <c r="U29" s="25"/>
    </row>
    <row r="30" spans="1:21" ht="15" customHeight="1">
      <c r="A30" s="25"/>
      <c r="B30" s="26"/>
      <c r="C30" s="26"/>
      <c r="D30" s="19" t="s">
        <v>1</v>
      </c>
      <c r="E30" s="19" t="s">
        <v>2</v>
      </c>
      <c r="F30" s="19" t="s">
        <v>1</v>
      </c>
      <c r="G30" s="19" t="s">
        <v>2</v>
      </c>
      <c r="H30" s="19" t="s">
        <v>1</v>
      </c>
      <c r="I30" s="19" t="s">
        <v>2</v>
      </c>
      <c r="J30" s="19" t="s">
        <v>1</v>
      </c>
      <c r="K30" s="19" t="s">
        <v>2</v>
      </c>
      <c r="L30" s="19" t="s">
        <v>1</v>
      </c>
      <c r="M30" s="19" t="s">
        <v>2</v>
      </c>
      <c r="N30" s="19" t="s">
        <v>1</v>
      </c>
      <c r="O30" s="19" t="s">
        <v>2</v>
      </c>
      <c r="P30" s="19" t="s">
        <v>1</v>
      </c>
      <c r="Q30" s="19" t="s">
        <v>2</v>
      </c>
      <c r="R30" s="19" t="s">
        <v>1</v>
      </c>
      <c r="S30" s="19" t="s">
        <v>2</v>
      </c>
      <c r="T30" s="19" t="s">
        <v>1</v>
      </c>
      <c r="U30" s="19" t="s">
        <v>2</v>
      </c>
    </row>
    <row r="31" spans="1:21" ht="15" customHeight="1">
      <c r="A31" s="8">
        <v>1</v>
      </c>
      <c r="B31" s="6" t="s">
        <v>19</v>
      </c>
      <c r="C31" s="7">
        <v>89</v>
      </c>
      <c r="D31" s="10">
        <v>0</v>
      </c>
      <c r="E31" s="10">
        <f>IF(C31&gt;0,ROUND(D31/C31*100,2),0)</f>
        <v>0</v>
      </c>
      <c r="F31" s="10">
        <v>8</v>
      </c>
      <c r="G31" s="10">
        <f>IF(C31&gt;0,ROUND(F31/C31*100,2),0)</f>
        <v>8.99</v>
      </c>
      <c r="H31" s="10">
        <v>78</v>
      </c>
      <c r="I31" s="10">
        <f>IF(C31&gt;0,ROUND(H31/C31*100,2),0)</f>
        <v>87.64</v>
      </c>
      <c r="J31" s="10">
        <v>1</v>
      </c>
      <c r="K31" s="10">
        <f>IF(C31&gt;0,ROUND(J31/C31*100,2),0)</f>
        <v>1.12</v>
      </c>
      <c r="L31" s="10">
        <v>0</v>
      </c>
      <c r="M31" s="10">
        <f>IF(C31&gt;0,ROUND(L31/C31*100,2),0)</f>
        <v>0</v>
      </c>
      <c r="N31" s="10">
        <v>61</v>
      </c>
      <c r="O31" s="10">
        <f>IF(C31&gt;0,ROUND(N31/C31*100,2),0)</f>
        <v>68.54</v>
      </c>
      <c r="P31" s="10">
        <v>28</v>
      </c>
      <c r="Q31" s="10">
        <f>IF(C31&gt;0,ROUND(P31/C31*100,2),0)</f>
        <v>31.46</v>
      </c>
      <c r="R31" s="10">
        <v>0</v>
      </c>
      <c r="S31" s="10">
        <f>IF(C31&gt;0,ROUND(R31/C31*100,2),0)</f>
        <v>0</v>
      </c>
      <c r="T31" s="10">
        <v>0</v>
      </c>
      <c r="U31" s="10">
        <f>IF(C31&gt;0,ROUND(T31/C31*100,2),0)</f>
        <v>0</v>
      </c>
    </row>
    <row r="32" spans="1:21" ht="15" customHeight="1">
      <c r="A32" s="8">
        <v>2</v>
      </c>
      <c r="B32" s="6" t="s">
        <v>20</v>
      </c>
      <c r="C32" s="7">
        <v>87</v>
      </c>
      <c r="D32" s="10">
        <v>0</v>
      </c>
      <c r="E32" s="10">
        <f>IF(C32&gt;0,ROUND(D32/C32*100,2),0)</f>
        <v>0</v>
      </c>
      <c r="F32" s="10">
        <v>8</v>
      </c>
      <c r="G32" s="10">
        <f>IF(C32&gt;0,ROUND(F32/C32*100,2),0)</f>
        <v>9.2</v>
      </c>
      <c r="H32" s="10">
        <v>77</v>
      </c>
      <c r="I32" s="10">
        <f>IF(C32&gt;0,ROUND(H32/C32*100,2),0)</f>
        <v>88.51</v>
      </c>
      <c r="J32" s="10">
        <v>1</v>
      </c>
      <c r="K32" s="10">
        <f>IF(C32&gt;0,ROUND(J32/C32*100,2),0)</f>
        <v>1.15</v>
      </c>
      <c r="L32" s="10">
        <v>1</v>
      </c>
      <c r="M32" s="10">
        <f>IF(C32&gt;0,ROUND(L32/C32*100,2),0)</f>
        <v>1.15</v>
      </c>
      <c r="N32" s="10">
        <v>65</v>
      </c>
      <c r="O32" s="10">
        <f>IF(C32&gt;0,ROUND(N32/C32*100,2),0)</f>
        <v>74.71</v>
      </c>
      <c r="P32" s="10">
        <v>21</v>
      </c>
      <c r="Q32" s="10">
        <f>IF(C32&gt;0,ROUND(P32/C32*100,2),0)</f>
        <v>24.14</v>
      </c>
      <c r="R32" s="10">
        <v>1</v>
      </c>
      <c r="S32" s="10">
        <f>IF(C32&gt;0,ROUND(R32/C32*100,2),0)</f>
        <v>1.15</v>
      </c>
      <c r="T32" s="10">
        <v>0</v>
      </c>
      <c r="U32" s="10">
        <f>IF(C32&gt;0,ROUND(T32/C32*100,2),0)</f>
        <v>0</v>
      </c>
    </row>
    <row r="33" spans="1:21" ht="15" customHeight="1">
      <c r="A33" s="8">
        <v>3</v>
      </c>
      <c r="B33" s="6" t="s">
        <v>21</v>
      </c>
      <c r="C33" s="7">
        <v>77</v>
      </c>
      <c r="D33" s="10">
        <v>0</v>
      </c>
      <c r="E33" s="10">
        <f>IF(C33&gt;0,ROUND(D33/C33*100,2),0)</f>
        <v>0</v>
      </c>
      <c r="F33" s="10">
        <v>11</v>
      </c>
      <c r="G33" s="10">
        <f>IF(C33&gt;0,ROUND(F33/C33*100,2),0)</f>
        <v>14.29</v>
      </c>
      <c r="H33" s="10">
        <v>63</v>
      </c>
      <c r="I33" s="10">
        <f>IF(C33&gt;0,ROUND(H33/C33*100,2),0)</f>
        <v>81.82</v>
      </c>
      <c r="J33" s="10">
        <v>3</v>
      </c>
      <c r="K33" s="10">
        <f>IF(C33&gt;0,ROUND(J33/C33*100,2),0)</f>
        <v>3.9</v>
      </c>
      <c r="L33" s="10">
        <v>0</v>
      </c>
      <c r="M33" s="10">
        <f>IF(C33&gt;0,ROUND(L33/C33*100,2),0)</f>
        <v>0</v>
      </c>
      <c r="N33" s="10">
        <v>69</v>
      </c>
      <c r="O33" s="10">
        <f>IF(C33&gt;0,ROUND(N33/C33*100,2),0)</f>
        <v>89.61</v>
      </c>
      <c r="P33" s="10">
        <v>6</v>
      </c>
      <c r="Q33" s="10">
        <f>IF(C33&gt;0,ROUND(P33/C33*100,2),0)</f>
        <v>7.79</v>
      </c>
      <c r="R33" s="10">
        <v>2</v>
      </c>
      <c r="S33" s="10">
        <f>IF(C33&gt;0,ROUND(R33/C33*100,2),0)</f>
        <v>2.6</v>
      </c>
      <c r="T33" s="10">
        <v>0</v>
      </c>
      <c r="U33" s="10">
        <f>IF(C33&gt;0,ROUND(T33/C33*100,2),0)</f>
        <v>0</v>
      </c>
    </row>
    <row r="34" spans="1:21" ht="15" customHeight="1">
      <c r="A34" s="15"/>
      <c r="B34" s="16" t="s">
        <v>22</v>
      </c>
      <c r="C34" s="17">
        <f>SUM(C31:C33)</f>
        <v>253</v>
      </c>
      <c r="D34" s="18">
        <f>SUM(D31:D33)</f>
        <v>0</v>
      </c>
      <c r="E34" s="18">
        <f>IF(C34&gt;0,ROUND(D34/C34*100,2),0)</f>
        <v>0</v>
      </c>
      <c r="F34" s="18">
        <f>SUM(F31:F33)</f>
        <v>27</v>
      </c>
      <c r="G34" s="18">
        <f>IF(C34&gt;0,ROUND(F34/C34*100,2),0)</f>
        <v>10.67</v>
      </c>
      <c r="H34" s="18">
        <f>SUM(H31:H33)</f>
        <v>218</v>
      </c>
      <c r="I34" s="18">
        <f>IF(C34&gt;0,ROUND(H34/C34*100,2),0)</f>
        <v>86.17</v>
      </c>
      <c r="J34" s="18">
        <f>SUM(J31:J33)</f>
        <v>5</v>
      </c>
      <c r="K34" s="18">
        <f>IF(C34&gt;0,ROUND(J34/C34*100,2),0)</f>
        <v>1.98</v>
      </c>
      <c r="L34" s="18">
        <f>SUM(L31:L33)</f>
        <v>1</v>
      </c>
      <c r="M34" s="18">
        <f>IF(C34&gt;0,ROUND(L34/C34*100,2),0)</f>
        <v>0.4</v>
      </c>
      <c r="N34" s="18">
        <f>SUM(N31:N33)</f>
        <v>195</v>
      </c>
      <c r="O34" s="18">
        <f>IF(C34&gt;0,ROUND(N34/C34*100,2),0)</f>
        <v>77.08</v>
      </c>
      <c r="P34" s="18">
        <f>SUM(P31:P33)</f>
        <v>55</v>
      </c>
      <c r="Q34" s="18">
        <f>IF(C34&gt;0,ROUND(P34/C34*100,2),0)</f>
        <v>21.74</v>
      </c>
      <c r="R34" s="18">
        <f>SUM(R31:R33)</f>
        <v>3</v>
      </c>
      <c r="S34" s="18">
        <f>IF(C34&gt;0,ROUND(R34/C34*100,2),0)</f>
        <v>1.19</v>
      </c>
      <c r="T34" s="18">
        <f>SUM(T31:T33)</f>
        <v>0</v>
      </c>
      <c r="U34" s="18">
        <f>IF(C34&gt;0,ROUND(T34/C34*100,2),0)</f>
        <v>0</v>
      </c>
    </row>
    <row r="36" spans="1:21" ht="32.25" customHeight="1">
      <c r="A36" s="20"/>
      <c r="B36" s="20" t="s">
        <v>27</v>
      </c>
      <c r="C36" s="22" t="s">
        <v>28</v>
      </c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</row>
    <row r="37" spans="1:13" ht="1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21" ht="15" customHeight="1">
      <c r="A38" s="25" t="s">
        <v>0</v>
      </c>
      <c r="B38" s="26" t="s">
        <v>5</v>
      </c>
      <c r="C38" s="26" t="s">
        <v>6</v>
      </c>
      <c r="D38" s="25" t="s">
        <v>8</v>
      </c>
      <c r="E38" s="25"/>
      <c r="F38" s="25"/>
      <c r="G38" s="25"/>
      <c r="H38" s="25"/>
      <c r="I38" s="25"/>
      <c r="J38" s="25"/>
      <c r="K38" s="25"/>
      <c r="L38" s="25"/>
      <c r="M38" s="25"/>
      <c r="N38" s="25" t="s">
        <v>7</v>
      </c>
      <c r="O38" s="25"/>
      <c r="P38" s="25"/>
      <c r="Q38" s="25"/>
      <c r="R38" s="25"/>
      <c r="S38" s="25"/>
      <c r="T38" s="25"/>
      <c r="U38" s="25"/>
    </row>
    <row r="39" spans="1:21" ht="15" customHeight="1">
      <c r="A39" s="25"/>
      <c r="B39" s="26"/>
      <c r="C39" s="26"/>
      <c r="D39" s="25" t="s">
        <v>9</v>
      </c>
      <c r="E39" s="25"/>
      <c r="F39" s="25" t="s">
        <v>10</v>
      </c>
      <c r="G39" s="25"/>
      <c r="H39" s="25" t="s">
        <v>11</v>
      </c>
      <c r="I39" s="25"/>
      <c r="J39" s="25" t="s">
        <v>12</v>
      </c>
      <c r="K39" s="25"/>
      <c r="L39" s="25" t="s">
        <v>13</v>
      </c>
      <c r="M39" s="25"/>
      <c r="N39" s="25" t="s">
        <v>14</v>
      </c>
      <c r="O39" s="25"/>
      <c r="P39" s="25" t="s">
        <v>10</v>
      </c>
      <c r="Q39" s="25"/>
      <c r="R39" s="25" t="s">
        <v>11</v>
      </c>
      <c r="S39" s="25"/>
      <c r="T39" s="25" t="s">
        <v>12</v>
      </c>
      <c r="U39" s="25"/>
    </row>
    <row r="40" spans="1:21" ht="15" customHeight="1">
      <c r="A40" s="25"/>
      <c r="B40" s="26"/>
      <c r="C40" s="26"/>
      <c r="D40" s="19" t="s">
        <v>1</v>
      </c>
      <c r="E40" s="19" t="s">
        <v>2</v>
      </c>
      <c r="F40" s="19" t="s">
        <v>1</v>
      </c>
      <c r="G40" s="19" t="s">
        <v>2</v>
      </c>
      <c r="H40" s="19" t="s">
        <v>1</v>
      </c>
      <c r="I40" s="19" t="s">
        <v>2</v>
      </c>
      <c r="J40" s="19" t="s">
        <v>1</v>
      </c>
      <c r="K40" s="19" t="s">
        <v>2</v>
      </c>
      <c r="L40" s="19" t="s">
        <v>1</v>
      </c>
      <c r="M40" s="19" t="s">
        <v>2</v>
      </c>
      <c r="N40" s="19" t="s">
        <v>1</v>
      </c>
      <c r="O40" s="19" t="s">
        <v>2</v>
      </c>
      <c r="P40" s="19" t="s">
        <v>1</v>
      </c>
      <c r="Q40" s="19" t="s">
        <v>2</v>
      </c>
      <c r="R40" s="19" t="s">
        <v>1</v>
      </c>
      <c r="S40" s="19" t="s">
        <v>2</v>
      </c>
      <c r="T40" s="19" t="s">
        <v>1</v>
      </c>
      <c r="U40" s="19" t="s">
        <v>2</v>
      </c>
    </row>
    <row r="41" spans="1:21" ht="15" customHeight="1">
      <c r="A41" s="8">
        <v>1</v>
      </c>
      <c r="B41" s="6" t="s">
        <v>19</v>
      </c>
      <c r="C41" s="7">
        <v>51</v>
      </c>
      <c r="D41" s="10">
        <v>0</v>
      </c>
      <c r="E41" s="10">
        <f>IF(C41&gt;0,ROUND(D41/C41*100,2),0)</f>
        <v>0</v>
      </c>
      <c r="F41" s="10">
        <v>7</v>
      </c>
      <c r="G41" s="10">
        <f>IF(C41&gt;0,ROUND(F41/C41*100,2),0)</f>
        <v>13.73</v>
      </c>
      <c r="H41" s="10">
        <v>43</v>
      </c>
      <c r="I41" s="10">
        <f>IF(C41&gt;0,ROUND(H41/C41*100,2),0)</f>
        <v>84.31</v>
      </c>
      <c r="J41" s="10">
        <v>0</v>
      </c>
      <c r="K41" s="10">
        <f>IF(C41&gt;0,ROUND(J41/C41*100,2),0)</f>
        <v>0</v>
      </c>
      <c r="L41" s="10">
        <v>0</v>
      </c>
      <c r="M41" s="10">
        <f>IF(C41&gt;0,ROUND(L41/C41*100,2),0)</f>
        <v>0</v>
      </c>
      <c r="N41" s="10">
        <v>38</v>
      </c>
      <c r="O41" s="10">
        <f>IF(C41&gt;0,ROUND(N41/C41*100,2),0)</f>
        <v>74.51</v>
      </c>
      <c r="P41" s="10">
        <v>13</v>
      </c>
      <c r="Q41" s="10">
        <f>IF(C41&gt;0,ROUND(P41/C41*100,2),0)</f>
        <v>25.49</v>
      </c>
      <c r="R41" s="10">
        <v>0</v>
      </c>
      <c r="S41" s="10">
        <f>IF(C41&gt;0,ROUND(R41/C41*100,2),0)</f>
        <v>0</v>
      </c>
      <c r="T41" s="10">
        <v>0</v>
      </c>
      <c r="U41" s="10">
        <f>IF(C41&gt;0,ROUND(T41/C41*100,2),0)</f>
        <v>0</v>
      </c>
    </row>
    <row r="42" spans="1:21" ht="15" customHeight="1">
      <c r="A42" s="8">
        <v>2</v>
      </c>
      <c r="B42" s="6" t="s">
        <v>20</v>
      </c>
      <c r="C42" s="7">
        <v>62</v>
      </c>
      <c r="D42" s="10">
        <v>0</v>
      </c>
      <c r="E42" s="10">
        <f>IF(C42&gt;0,ROUND(D42/C42*100,2),0)</f>
        <v>0</v>
      </c>
      <c r="F42" s="10">
        <v>7</v>
      </c>
      <c r="G42" s="10">
        <f>IF(C42&gt;0,ROUND(F42/C42*100,2),0)</f>
        <v>11.29</v>
      </c>
      <c r="H42" s="10">
        <v>55</v>
      </c>
      <c r="I42" s="10">
        <f>IF(C42&gt;0,ROUND(H42/C42*100,2),0)</f>
        <v>88.71</v>
      </c>
      <c r="J42" s="10">
        <v>0</v>
      </c>
      <c r="K42" s="10">
        <f>IF(C42&gt;0,ROUND(J42/C42*100,2),0)</f>
        <v>0</v>
      </c>
      <c r="L42" s="10">
        <v>0</v>
      </c>
      <c r="M42" s="10">
        <f>IF(C42&gt;0,ROUND(L42/C42*100,2),0)</f>
        <v>0</v>
      </c>
      <c r="N42" s="10">
        <v>47</v>
      </c>
      <c r="O42" s="10">
        <f>IF(C42&gt;0,ROUND(N42/C42*100,2),0)</f>
        <v>75.81</v>
      </c>
      <c r="P42" s="10">
        <v>14</v>
      </c>
      <c r="Q42" s="10">
        <f>IF(C42&gt;0,ROUND(P42/C42*100,2),0)</f>
        <v>22.58</v>
      </c>
      <c r="R42" s="10">
        <v>1</v>
      </c>
      <c r="S42" s="10">
        <f>IF(C42&gt;0,ROUND(R42/C42*100,2),0)</f>
        <v>1.61</v>
      </c>
      <c r="T42" s="10">
        <v>0</v>
      </c>
      <c r="U42" s="10">
        <f>IF(C42&gt;0,ROUND(T42/C42*100,2),0)</f>
        <v>0</v>
      </c>
    </row>
    <row r="43" spans="1:21" ht="15" customHeight="1">
      <c r="A43" s="8">
        <v>3</v>
      </c>
      <c r="B43" s="6" t="s">
        <v>21</v>
      </c>
      <c r="C43" s="7">
        <v>54</v>
      </c>
      <c r="D43" s="10">
        <v>0</v>
      </c>
      <c r="E43" s="10">
        <f>IF(C43&gt;0,ROUND(D43/C43*100,2),0)</f>
        <v>0</v>
      </c>
      <c r="F43" s="10">
        <v>8</v>
      </c>
      <c r="G43" s="10">
        <f>IF(C43&gt;0,ROUND(F43/C43*100,2),0)</f>
        <v>14.81</v>
      </c>
      <c r="H43" s="10">
        <v>46</v>
      </c>
      <c r="I43" s="10">
        <f>IF(C43&gt;0,ROUND(H43/C43*100,2),0)</f>
        <v>85.19</v>
      </c>
      <c r="J43" s="10">
        <v>0</v>
      </c>
      <c r="K43" s="10">
        <f>IF(C43&gt;0,ROUND(J43/C43*100,2),0)</f>
        <v>0</v>
      </c>
      <c r="L43" s="10">
        <v>0</v>
      </c>
      <c r="M43" s="10">
        <f>IF(C43&gt;0,ROUND(L43/C43*100,2),0)</f>
        <v>0</v>
      </c>
      <c r="N43" s="10">
        <v>53</v>
      </c>
      <c r="O43" s="10">
        <f>IF(C43&gt;0,ROUND(N43/C43*100,2),0)</f>
        <v>98.15</v>
      </c>
      <c r="P43" s="10">
        <v>1</v>
      </c>
      <c r="Q43" s="10">
        <f>IF(C43&gt;0,ROUND(P43/C43*100,2),0)</f>
        <v>1.85</v>
      </c>
      <c r="R43" s="10">
        <v>0</v>
      </c>
      <c r="S43" s="10">
        <f>IF(C43&gt;0,ROUND(R43/C43*100,2),0)</f>
        <v>0</v>
      </c>
      <c r="T43" s="10">
        <v>0</v>
      </c>
      <c r="U43" s="10">
        <f>IF(C43&gt;0,ROUND(T43/C43*100,2),0)</f>
        <v>0</v>
      </c>
    </row>
    <row r="44" spans="1:21" ht="15" customHeight="1">
      <c r="A44" s="15"/>
      <c r="B44" s="16" t="s">
        <v>22</v>
      </c>
      <c r="C44" s="17">
        <f>SUM(C41:C43)</f>
        <v>167</v>
      </c>
      <c r="D44" s="18">
        <f>SUM(D41:D43)</f>
        <v>0</v>
      </c>
      <c r="E44" s="18">
        <f>IF(C44&gt;0,ROUND(D44/C44*100,2),0)</f>
        <v>0</v>
      </c>
      <c r="F44" s="18">
        <f>SUM(F41:F43)</f>
        <v>22</v>
      </c>
      <c r="G44" s="18">
        <f>IF(C44&gt;0,ROUND(F44/C44*100,2),0)</f>
        <v>13.17</v>
      </c>
      <c r="H44" s="18">
        <f>SUM(H41:H43)</f>
        <v>144</v>
      </c>
      <c r="I44" s="18">
        <f>IF(C44&gt;0,ROUND(H44/C44*100,2),0)</f>
        <v>86.23</v>
      </c>
      <c r="J44" s="18">
        <f>SUM(J41:J43)</f>
        <v>0</v>
      </c>
      <c r="K44" s="18">
        <f>IF(C44&gt;0,ROUND(J44/C44*100,2),0)</f>
        <v>0</v>
      </c>
      <c r="L44" s="18">
        <f>SUM(L41:L43)</f>
        <v>0</v>
      </c>
      <c r="M44" s="18">
        <f>IF(C44&gt;0,ROUND(L44/C44*100,2),0)</f>
        <v>0</v>
      </c>
      <c r="N44" s="18">
        <f>SUM(N41:N43)</f>
        <v>138</v>
      </c>
      <c r="O44" s="18">
        <f>IF(C44&gt;0,ROUND(N44/C44*100,2),0)</f>
        <v>82.63</v>
      </c>
      <c r="P44" s="18">
        <f>SUM(P41:P43)</f>
        <v>28</v>
      </c>
      <c r="Q44" s="18">
        <f>IF(C44&gt;0,ROUND(P44/C44*100,2),0)</f>
        <v>16.77</v>
      </c>
      <c r="R44" s="18">
        <f>SUM(R41:R43)</f>
        <v>1</v>
      </c>
      <c r="S44" s="18">
        <f>IF(C44&gt;0,ROUND(R44/C44*100,2),0)</f>
        <v>0.6</v>
      </c>
      <c r="T44" s="18">
        <f>SUM(T41:T43)</f>
        <v>0</v>
      </c>
      <c r="U44" s="18">
        <f>IF(C44&gt;0,ROUND(T44/C44*100,2),0)</f>
        <v>0</v>
      </c>
    </row>
  </sheetData>
  <sheetProtection/>
  <mergeCells count="63">
    <mergeCell ref="L39:M39"/>
    <mergeCell ref="N39:O39"/>
    <mergeCell ref="P39:Q39"/>
    <mergeCell ref="R39:S39"/>
    <mergeCell ref="T39:U39"/>
    <mergeCell ref="C36:U36"/>
    <mergeCell ref="A38:A40"/>
    <mergeCell ref="B38:B40"/>
    <mergeCell ref="C38:C40"/>
    <mergeCell ref="D38:M38"/>
    <mergeCell ref="N38:U38"/>
    <mergeCell ref="D39:E39"/>
    <mergeCell ref="F39:G39"/>
    <mergeCell ref="H39:I39"/>
    <mergeCell ref="J39:K39"/>
    <mergeCell ref="J29:K29"/>
    <mergeCell ref="L29:M29"/>
    <mergeCell ref="N29:O29"/>
    <mergeCell ref="P29:Q29"/>
    <mergeCell ref="R29:S29"/>
    <mergeCell ref="T29:U29"/>
    <mergeCell ref="T19:U19"/>
    <mergeCell ref="C26:U26"/>
    <mergeCell ref="A28:A30"/>
    <mergeCell ref="B28:B30"/>
    <mergeCell ref="C28:C30"/>
    <mergeCell ref="D28:M28"/>
    <mergeCell ref="N28:U28"/>
    <mergeCell ref="D29:E29"/>
    <mergeCell ref="F29:G29"/>
    <mergeCell ref="H29:I29"/>
    <mergeCell ref="H19:I19"/>
    <mergeCell ref="J19:K19"/>
    <mergeCell ref="L19:M19"/>
    <mergeCell ref="N19:O19"/>
    <mergeCell ref="P19:Q19"/>
    <mergeCell ref="R19:S19"/>
    <mergeCell ref="R9:S9"/>
    <mergeCell ref="T9:U9"/>
    <mergeCell ref="C16:U16"/>
    <mergeCell ref="A18:A20"/>
    <mergeCell ref="B18:B20"/>
    <mergeCell ref="C18:C20"/>
    <mergeCell ref="D18:M18"/>
    <mergeCell ref="N18:U18"/>
    <mergeCell ref="D19:E19"/>
    <mergeCell ref="F19:G19"/>
    <mergeCell ref="F9:G9"/>
    <mergeCell ref="H9:I9"/>
    <mergeCell ref="J9:K9"/>
    <mergeCell ref="L9:M9"/>
    <mergeCell ref="N9:O9"/>
    <mergeCell ref="P9:Q9"/>
    <mergeCell ref="O2:U2"/>
    <mergeCell ref="O3:U3"/>
    <mergeCell ref="O4:U4"/>
    <mergeCell ref="C6:U6"/>
    <mergeCell ref="A8:A10"/>
    <mergeCell ref="B8:B10"/>
    <mergeCell ref="C8:C10"/>
    <mergeCell ref="D8:M8"/>
    <mergeCell ref="N8:U8"/>
    <mergeCell ref="D9:E9"/>
  </mergeCells>
  <printOptions/>
  <pageMargins left="0.5" right="0.5" top="0.5" bottom="0.5" header="0.3" footer="0.3"/>
  <pageSetup fitToHeight="0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 Truong Linh Dan</dc:creator>
  <cp:keywords/>
  <dc:description/>
  <cp:lastModifiedBy>Ng Truong Linh Dan</cp:lastModifiedBy>
  <dcterms:created xsi:type="dcterms:W3CDTF">2018-11-05T02:41:52Z</dcterms:created>
  <dcterms:modified xsi:type="dcterms:W3CDTF">2018-11-05T02:41:52Z</dcterms:modified>
  <cp:category/>
  <cp:version/>
  <cp:contentType/>
  <cp:contentStatus/>
</cp:coreProperties>
</file>